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13 МИ от 23.06.2023 г вск 30.06.23 82\Объявление 83 ЗЦП МИ на 2023 год  23.06.2023 г вскрытие 30.06.23\"/>
    </mc:Choice>
  </mc:AlternateContent>
  <xr:revisionPtr revIDLastSave="0" documentId="13_ncr:1_{60440E0D-BB1D-4795-9EDC-17FDA555B540}" xr6:coauthVersionLast="47" xr6:coauthVersionMax="47" xr10:uidLastSave="{00000000-0000-0000-0000-000000000000}"/>
  <bookViews>
    <workbookView xWindow="12720" yWindow="1455" windowWidth="14235" windowHeight="13725" xr2:uid="{00000000-000D-0000-FFFF-FFFF00000000}"/>
  </bookViews>
  <sheets>
    <sheet name="ЗЦП" sheetId="2" r:id="rId1"/>
  </sheets>
  <definedNames>
    <definedName name="_xlnm._FilterDatabase" localSheetId="0" hidden="1">ЗЦП!$A$7:$K$24</definedName>
    <definedName name="_xlnm.Print_Area" localSheetId="0">ЗЦП!$A$1:$K$29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23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 l="1"/>
  <c r="G24" i="2" s="1"/>
</calcChain>
</file>

<file path=xl/sharedStrings.xml><?xml version="1.0" encoding="utf-8"?>
<sst xmlns="http://schemas.openxmlformats.org/spreadsheetml/2006/main" count="114" uniqueCount="54">
  <si>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</si>
  <si>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</si>
  <si>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</si>
  <si>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</si>
  <si>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</si>
  <si>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</si>
  <si>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</si>
  <si>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</si>
  <si>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</si>
  <si>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</si>
  <si>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</si>
  <si>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</si>
  <si>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</si>
  <si>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</si>
  <si>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</si>
  <si>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</si>
  <si>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</si>
  <si>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</si>
  <si>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</si>
  <si>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</si>
  <si>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набор</t>
  </si>
  <si>
    <t>Проводник гидрофильный диагностический</t>
  </si>
  <si>
    <t>Проводники диагностические. Наименование товара - диагностические проводники. Основные функциональные требования, технические характеристики.  Материал проводника: высокоэластичный сплав на основе нитинола, покрытый полиуретаном.  Наличие выбора диаметров: 0,018”; 0,025”; 0,032”; 0,035”; 0,038”.  Наличие выбора длин проводника: 50; 80; 120; 150; 180 см.  Наличие возможности выбора формы проводников: прямой;  прямой жесткий; изогнутый; изгиб 45º; изгиб 45º жесткий.  Длина гибкой дистальной части: 10; 30; 50; 80 мм. Наличие гидрофильного устойчивого покрытия всего проводника.</t>
  </si>
  <si>
    <t>Набор для катетеризации центральных вен</t>
  </si>
  <si>
    <t>Набор для катетеризации центральных вен. В состав набора входят: катетер, материал полиуретан, рентгеноконтрастный, длина 20 см., маркирован каждый см., удлинительная трубка 8 см, крылышки для фиксации, игла-интродьюсер в виде расщепляемой канюли с крылышками*, длина 18 мм, диаметр 0,7 мм. Объем заполнения катетера 0,07 мл, обеспечивает поток 1,0 мл в мин. для катетеризации центральных вен через периферическую размер 1 Fr - 28G (0,17мм х 0,3мм).</t>
  </si>
  <si>
    <t>Трубка эндотрахеальная, с манжетой. Размер 6,0</t>
  </si>
  <si>
    <t>Трубка армированная, эндотрахеальная, с манжетой, размер 6,0, для пероральной и назальной интубации предотвращеат риск перегиба трубки</t>
  </si>
  <si>
    <t>Трубка эндотрахеальная, с манжетой. Размер 6,5</t>
  </si>
  <si>
    <t>Трубка армированная, эндотрахеальная, с манжетой, размер 6,5, для пероральной и назальной интубации предотвращеат риск перегиба трубки</t>
  </si>
  <si>
    <t xml:space="preserve">Трахеостомическая трубка без манжеты, размеры 3,0; 3,5; 4,0; 4,5; 5,0 мм </t>
  </si>
  <si>
    <t>Материал изготовления: композитные полимерные материалы на основе прозрачного пластифицированного, термопластичного, имплантационно-нетоксичного  поливинилхлорида с двусторонним силиконовым покрытием. Внутренни диаметр 3,0; 3,5; 4,0; 4,5; 5,0 мм, наружный диаметр: 4,2; 4,9; 5,5; 6,2; 6,9 мм, угол изгиба 90 град. Коннектор - 15 мм, рентгенконтрастная синяя линия по всей длине трубки, две саржевых тесьмы для фиксации трубки к шее пациента</t>
  </si>
  <si>
    <t>Адаптер конуса</t>
  </si>
  <si>
    <t>Адаптер конусов необходим для установки головки с конусом типа "мама" на плечевой компонент с конусом типа "мама". Материал титановый сплав. Длина 23 мм. Конус обращенный к головке 9,5/10 мм, высотой 8 мм, конус обращенный к плечевому компоненту 8.78/9.47 мм, Толщина пластины между конусами 2 мм.</t>
  </si>
  <si>
    <t xml:space="preserve">Эндопротез локтевого сустава онкологический </t>
  </si>
  <si>
    <t xml:space="preserve">Материал: Ti-6Al-4V-ELI. Варианты: левый и правый. Длина 50 – 63 мм. Ножка компонента должна иметь четырехугольное сечение и форму двойного клина. В проксимальной части ножка компонента должна антиротационный фланец по передней поверхности. Компонент должен иметь пескоструйную обработку поверхности в зоне ножки и полировку в зоне соприкосновения с полиэтиленовым вкладышем и втулкой. </t>
  </si>
  <si>
    <t>Нить хирургическая стерильная, нерассасывающаяся полипропиленовая, монофиламентная, игла колющая 1/2окр USP 3/0 (2) 2xHR16-17мм длина нити 90 см</t>
  </si>
  <si>
    <t>Нить хирургическая стерильная, нерассасывающаяся полипропиленовая (не менее 99%), монофиламентная (синяя). Нить окрашена в контрастный цвет для улучшения визуализации в ране. Толщина нити USP 3/0 M2 две иглы, колющая-частично круглая с уменьшенным режущим кончиком сосудистая. 1/2 окружности, длина нити 90 см две иглы 2xHR 16-17 мм. Игла из коррозионностойкого высокопрочного сплава, обработана силиконом. Сплав Эталлой, без продольных борозд на внутренней поверхности иглы. Соединение нити с атравматической иглой. Метод стерилизации этилен диоксид.</t>
  </si>
  <si>
    <t>Нить хирургическая стерильная, нерассасывающаяся полипропиленовая, монофиломентная, с покрытием USP 4/0 (M 1,5) колющая - 1/2окр, две иглы HR 2 Х 16 мм, длина нити 75-90 см</t>
  </si>
  <si>
    <t>Нить хирургическая стерильная, нерассасывающаяся полипропиленовая, монофиломентная. Нить окрашена в контрастный цвет для улучшения визуализации в ране. Толщина нити USP 4/0 (M1,5) колющая, для лучшего проникновения. 1/2 окружности две иглы HR 2 Х 16 мм, длина нити не менее 75см и не более 90 см. Игла из коррозионностойкого высокопрочного сплава,обработана силиконом. Округлый корпус и конический наконечник, колющая, сплав Эталлой, без продольных борозд на внутренней поверхности иглы. Соединение нити с атравматической иглой. Форма иглы со сглаженной формой иглы. Метод стерилизации этилен оксид.</t>
  </si>
  <si>
    <t>Нить хирургическая стерильная, нерассасывающаяся полипропиленовая, монофиломентная, с покрытием USP 5/0 (M 1) колющая -1/2окр две иглы HR 2 Х 16 мм длина нити 75-90 см</t>
  </si>
  <si>
    <t>Нить хирургическая стерильная, нерассасывающаяся полипропиленовая, монофиломентная. Нить окрашена в контрастный цвет для улучшения визуализации в ране . Толщина нити USP 5/0 (M1) колющая, для лучшего проникновения. 1/2 окружности две иглы HR 2 Х 16мм, длина нити не менее 75см и не более 90см. Игла из коррозионностойкого высокопрочного сплава,обработана силиконом, что способствует уменьшению трения между иглой и тканями. Округлый корпус и конический наконечник, колющая, сплав Эталлой, без продольных борозд на внутренней поверхности иглы. Соединение нити с атравматической иглой. Форма иглы со сглаженной формой. Метод стерилизации этилен оксид.</t>
  </si>
  <si>
    <t>Нить хирургическая стерильная, нерассасывающаяся полипропиленовая, монофиламентная (синяя), с покрытием игла колющая - сосудистая (коронарная) 3/8окр USP 7/0 (0,5) 2xTRM 9,3мм, длина нити 60см</t>
  </si>
  <si>
    <t>Нить хирургическая стерильная, нерассасывающаяся полипропиленовая (не менее 99%), монофиламентная. Нить окрашена в контрастный цвет для улучшения визуализации в ране. Толщина нити USP 7/0 M0,5 две иглы, колющая-частично круглая с уменьшенным режущим кончиком сосудистая, для лучшего проникновения в сосудистой хирургии. 3/8 окружности, длина нити 60 см две иглы 2xTRM 9,3 мм. Игла из коррозионностойкого высокопрочного сплава, обработана силиконом, что способствует уменьшению трения между иглой и тканями. Сплав Эталлой, без продольных борозд на внутренней поверхности иглы. Соединение нити с атравматической иглой. Метод стерилизации этилен диоксид.</t>
  </si>
  <si>
    <t>Нить хирургическая стерильная нерассасывающаяся из полиэстера, с атравматической иглой USP 2/0 (M3) колющая - 1/2окр 75см HR 26мм</t>
  </si>
  <si>
    <t>Нить хирургическая стерильная нерассасывающаяся из полиэстера, полимер полиэтилентерафталата. Нить окрашена в контрастный зеленый цвет для улучшения визуализации в ране . Толщина нити USP 2/0 (M3) колющая, для лучшего проникновения. 1/2 окружности игла HR 26 мм, длина нити 75 мм. Игла из коррозионностойкого высокопрочного сплава, обработана силиконом, что способствует уменьшению трения между иглой и тканями. Округлый корпус и конический наконечник, колющая, сплав Эталлой, без продольных борозд на внутренней поверхности иглы. Соединение нити с атравматической иглой. Форма иглы со сглаженной формой. Метод стерилизации этилен оксид.</t>
  </si>
  <si>
    <t>нить хирургическая стерильная рассасывающаяся из полиглактина-сополимера, плетеная, полифиламентная, с покрытием Полиглактин 910 USP 0 (M3,5) колющая - 1/2окр 90 см фиолетовая HR 40-48mm</t>
  </si>
  <si>
    <t>Нить хирургическая стерильная рассасывающаяся из полиглактина-сополимера, плетеная, полифиламентная, с покрытием, облегчающим проведение нити через ткани (из сополимера гликолида, L- лактида и стеарата кальция не менее 1%). Полиглактин 910 (гликолидная кислота 90%, L- лактид 10%), сополимер. Толщина нити USP 0 (M3,5), длина нити 90 см. Игла из коррозионностойкого высокопрочного сплава, обработана силиконом, что способствует уменьшению трения между иглой и тканями. Высокопрочный сплав стали. Соотношение диаметра нити и иглы 1:1. Округлый корпус и конический наконечник, колющая, сплав Эталлой, 1/2 окружности, 40-48 mm длиной, без продольных борозд на внутренней поверхности иглы. Соединение нити с атравматической иглой. Форма иглы со сглаженной формой иглы. Метод стерилизации этилен оксид.</t>
  </si>
  <si>
    <t>Пробирки вакуумные 6,0 мл 13х100 мм, без наполнителя  для сбора мочи, без добавок, с круглым дном</t>
  </si>
  <si>
    <t xml:space="preserve">Вакуумная пробирка из полиэтилентерефталата (ПЭТФ).Крышка пробирки: пластиковый колпачок желтого цвета из полиэтилена, с вертикальными наружными бороздками. Конструкция крышки исключает самопроизвольное открывание при транспортировке и центрифугировании, обеспечивает возможность открытия крышки пробирки одной рукой.  Пробирка без добавок, с круглым дном
- Этикетка пробирки бумажная, блочная с полями для внесения данных пациента,  отметкой уровня наполнения.
- Объем забираемого образца не более 6,0 мл, размер пробирки не более 13х100 мм
</t>
  </si>
  <si>
    <t xml:space="preserve">Контейнер со встроенным держателем для сбора мочи, желтая крышка, 100мл. </t>
  </si>
  <si>
    <t xml:space="preserve">контейнер полипропиленовый
- крышка завинчивающаяся, желтого цвета, со встроенным держателем
- объем - не более 100 мл
- градуировка до 100 мл с шагом не более 10 мл
- матовая область для записи информации
</t>
  </si>
  <si>
    <t xml:space="preserve">Пробирки для иммунофенотипирования </t>
  </si>
  <si>
    <t>Пробирки для иммунофенотипирования прозрачные, пластиковые 12х75, 5 мл</t>
  </si>
  <si>
    <t xml:space="preserve">Приложение №1 к Объявлению № 83 о проведении закупа товаров «Медицинские изделия» 
способом запроса ценовых предложений от 23.06.23г.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</si>
</sst>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3" fillId="0" borderId="1" xfId="6" applyFont="1" applyFill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3" xr:uid="{00000000-0005-0000-0000-000001000000}"/>
    <cellStyle name="Обычный 13" xfId="7" xr:uid="{ECAFDE4F-B042-40CD-BFA2-94B0730F3EAD}"/>
    <cellStyle name="Обычный 2" xfId="4" xr:uid="{00000000-0005-0000-0000-000002000000}"/>
    <cellStyle name="Обычный 21" xfId="5" xr:uid="{00000000-0005-0000-0000-000003000000}"/>
    <cellStyle name="Обычный 24" xfId="6" xr:uid="{302AAE94-B33F-41ED-9BF1-B5A1C54F6165}"/>
    <cellStyle name="Обычный_Лист1" xfId="2" xr:uid="{00000000-0005-0000-0000-000004000000}"/>
    <cellStyle name="Финансовый" xfId="1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24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24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24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24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24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1"/>
  <sheetViews>
    <sheetView tabSelected="1" view="pageBreakPreview" topLeftCell="A16" zoomScale="55" zoomScaleNormal="85" zoomScaleSheetLayoutView="55" workbookViewId="0">
      <selection activeCell="G24" sqref="G24"/>
    </sheetView>
  </sheetViews>
  <sheetFormatPr defaultRowHeight="15.75" x14ac:dyDescent="0.25"/>
  <cols>
    <col min="1" max="1" width="7.140625" style="1" customWidth="1"/>
    <col min="2" max="2" width="37.85546875" style="1" customWidth="1"/>
    <col min="3" max="3" width="43" style="1" customWidth="1"/>
    <col min="4" max="4" width="9.140625" style="1"/>
    <col min="5" max="5" width="12.28515625" style="1" customWidth="1"/>
    <col min="6" max="6" width="15.42578125" style="1" customWidth="1"/>
    <col min="7" max="7" width="20.7109375" style="1" customWidth="1"/>
    <col min="8" max="8" width="17.42578125" style="1" customWidth="1"/>
    <col min="9" max="9" width="21" style="1" customWidth="1"/>
    <col min="10" max="10" width="39.140625" style="1" customWidth="1"/>
    <col min="11" max="16384" width="9.140625" style="1"/>
  </cols>
  <sheetData>
    <row r="2" spans="1:11" ht="60.75" customHeight="1" x14ac:dyDescent="0.25">
      <c r="B2" s="2"/>
      <c r="C2" s="3"/>
      <c r="D2" s="4"/>
      <c r="E2" s="4"/>
      <c r="F2" s="11" t="s">
        <v>53</v>
      </c>
      <c r="G2" s="11"/>
      <c r="H2" s="11"/>
      <c r="I2" s="11"/>
    </row>
    <row r="3" spans="1:11" x14ac:dyDescent="0.25">
      <c r="B3" s="2"/>
      <c r="C3" s="2"/>
      <c r="D3" s="3"/>
      <c r="E3" s="3"/>
      <c r="F3" s="3"/>
      <c r="G3" s="3"/>
    </row>
    <row r="4" spans="1:11" x14ac:dyDescent="0.25">
      <c r="B4" s="2"/>
      <c r="C4" s="2"/>
      <c r="D4" s="5" t="s">
        <v>0</v>
      </c>
      <c r="E4" s="5" t="s">
        <v>0</v>
      </c>
      <c r="F4" s="3"/>
      <c r="G4" s="3"/>
    </row>
    <row r="5" spans="1:11" x14ac:dyDescent="0.25">
      <c r="B5" s="2"/>
      <c r="C5" s="2"/>
      <c r="D5" s="3"/>
      <c r="E5" s="3"/>
      <c r="F5" s="3" t="s">
        <v>1</v>
      </c>
      <c r="G5" s="3"/>
    </row>
    <row r="6" spans="1:11" ht="15" customHeight="1" x14ac:dyDescent="0.25">
      <c r="A6" s="12" t="s">
        <v>2</v>
      </c>
      <c r="B6" s="12" t="s">
        <v>3</v>
      </c>
      <c r="C6" s="12" t="s">
        <v>4</v>
      </c>
      <c r="D6" s="13" t="s">
        <v>5</v>
      </c>
      <c r="E6" s="14" t="s">
        <v>6</v>
      </c>
      <c r="F6" s="14" t="s">
        <v>7</v>
      </c>
      <c r="G6" s="14" t="s">
        <v>8</v>
      </c>
      <c r="H6" s="15" t="s">
        <v>9</v>
      </c>
      <c r="I6" s="15" t="s">
        <v>10</v>
      </c>
      <c r="J6" s="15" t="s">
        <v>11</v>
      </c>
      <c r="K6" s="15" t="s">
        <v>12</v>
      </c>
    </row>
    <row r="7" spans="1:11" ht="50.25" customHeight="1" x14ac:dyDescent="0.25">
      <c r="A7" s="12"/>
      <c r="B7" s="12"/>
      <c r="C7" s="12"/>
      <c r="D7" s="13"/>
      <c r="E7" s="14"/>
      <c r="F7" s="14"/>
      <c r="G7" s="14"/>
      <c r="H7" s="15"/>
      <c r="I7" s="15"/>
      <c r="J7" s="15"/>
      <c r="K7" s="15"/>
    </row>
    <row r="8" spans="1:11" s="24" customFormat="1" ht="99.75" customHeight="1" x14ac:dyDescent="0.25">
      <c r="A8" s="17">
        <v>1</v>
      </c>
      <c r="B8" s="18" t="s">
        <v>21</v>
      </c>
      <c r="C8" s="18" t="s">
        <v>22</v>
      </c>
      <c r="D8" s="19" t="s">
        <v>17</v>
      </c>
      <c r="E8" s="20">
        <v>80</v>
      </c>
      <c r="F8" s="21">
        <v>13947</v>
      </c>
      <c r="G8" s="21">
        <f>E8*F8</f>
        <v>1115760</v>
      </c>
      <c r="H8" s="22" t="s">
        <v>13</v>
      </c>
      <c r="I8" s="22" t="s">
        <v>14</v>
      </c>
      <c r="J8" s="23" t="s">
        <v>18</v>
      </c>
      <c r="K8" s="22">
        <v>0</v>
      </c>
    </row>
    <row r="9" spans="1:11" s="24" customFormat="1" ht="99.75" customHeight="1" x14ac:dyDescent="0.25">
      <c r="A9" s="17">
        <v>2</v>
      </c>
      <c r="B9" s="18" t="s">
        <v>23</v>
      </c>
      <c r="C9" s="18" t="s">
        <v>24</v>
      </c>
      <c r="D9" s="19" t="s">
        <v>20</v>
      </c>
      <c r="E9" s="20">
        <v>100</v>
      </c>
      <c r="F9" s="21">
        <v>39500</v>
      </c>
      <c r="G9" s="21">
        <f t="shared" ref="G9:G23" si="0">E9*F9</f>
        <v>3950000</v>
      </c>
      <c r="H9" s="22" t="s">
        <v>13</v>
      </c>
      <c r="I9" s="22" t="s">
        <v>14</v>
      </c>
      <c r="J9" s="23" t="s">
        <v>18</v>
      </c>
      <c r="K9" s="22">
        <v>0</v>
      </c>
    </row>
    <row r="10" spans="1:11" s="24" customFormat="1" ht="99.75" customHeight="1" x14ac:dyDescent="0.25">
      <c r="A10" s="17">
        <v>3</v>
      </c>
      <c r="B10" s="18" t="s">
        <v>25</v>
      </c>
      <c r="C10" s="18" t="s">
        <v>26</v>
      </c>
      <c r="D10" s="19" t="s">
        <v>17</v>
      </c>
      <c r="E10" s="20">
        <v>20</v>
      </c>
      <c r="F10" s="21">
        <v>4500</v>
      </c>
      <c r="G10" s="21">
        <f t="shared" si="0"/>
        <v>90000</v>
      </c>
      <c r="H10" s="22" t="s">
        <v>13</v>
      </c>
      <c r="I10" s="22" t="s">
        <v>14</v>
      </c>
      <c r="J10" s="23" t="s">
        <v>18</v>
      </c>
      <c r="K10" s="22">
        <v>0</v>
      </c>
    </row>
    <row r="11" spans="1:11" s="24" customFormat="1" ht="33" customHeight="1" x14ac:dyDescent="0.25">
      <c r="A11" s="17">
        <v>4</v>
      </c>
      <c r="B11" s="18" t="s">
        <v>27</v>
      </c>
      <c r="C11" s="18" t="s">
        <v>28</v>
      </c>
      <c r="D11" s="19" t="s">
        <v>17</v>
      </c>
      <c r="E11" s="20">
        <v>20</v>
      </c>
      <c r="F11" s="21">
        <v>4500</v>
      </c>
      <c r="G11" s="21">
        <f t="shared" si="0"/>
        <v>90000</v>
      </c>
      <c r="H11" s="22" t="s">
        <v>13</v>
      </c>
      <c r="I11" s="22" t="s">
        <v>14</v>
      </c>
      <c r="J11" s="23" t="s">
        <v>18</v>
      </c>
      <c r="K11" s="22">
        <v>0</v>
      </c>
    </row>
    <row r="12" spans="1:11" s="24" customFormat="1" ht="66" customHeight="1" x14ac:dyDescent="0.25">
      <c r="A12" s="17">
        <v>5</v>
      </c>
      <c r="B12" s="18" t="s">
        <v>29</v>
      </c>
      <c r="C12" s="18" t="s">
        <v>30</v>
      </c>
      <c r="D12" s="19" t="s">
        <v>17</v>
      </c>
      <c r="E12" s="20">
        <v>50</v>
      </c>
      <c r="F12" s="21">
        <v>8000</v>
      </c>
      <c r="G12" s="21">
        <f t="shared" si="0"/>
        <v>400000</v>
      </c>
      <c r="H12" s="22" t="s">
        <v>13</v>
      </c>
      <c r="I12" s="22" t="s">
        <v>14</v>
      </c>
      <c r="J12" s="23" t="s">
        <v>18</v>
      </c>
      <c r="K12" s="22">
        <v>0</v>
      </c>
    </row>
    <row r="13" spans="1:11" s="24" customFormat="1" ht="109.5" customHeight="1" x14ac:dyDescent="0.25">
      <c r="A13" s="17">
        <v>6</v>
      </c>
      <c r="B13" s="18" t="s">
        <v>31</v>
      </c>
      <c r="C13" s="18" t="s">
        <v>32</v>
      </c>
      <c r="D13" s="19" t="s">
        <v>17</v>
      </c>
      <c r="E13" s="20">
        <v>1</v>
      </c>
      <c r="F13" s="21">
        <v>41035</v>
      </c>
      <c r="G13" s="21">
        <f t="shared" si="0"/>
        <v>41035</v>
      </c>
      <c r="H13" s="22" t="s">
        <v>13</v>
      </c>
      <c r="I13" s="22" t="s">
        <v>14</v>
      </c>
      <c r="J13" s="23" t="s">
        <v>18</v>
      </c>
      <c r="K13" s="22">
        <v>0</v>
      </c>
    </row>
    <row r="14" spans="1:11" s="24" customFormat="1" ht="99.75" customHeight="1" x14ac:dyDescent="0.25">
      <c r="A14" s="17">
        <v>7</v>
      </c>
      <c r="B14" s="18" t="s">
        <v>33</v>
      </c>
      <c r="C14" s="18" t="s">
        <v>34</v>
      </c>
      <c r="D14" s="19" t="s">
        <v>17</v>
      </c>
      <c r="E14" s="20">
        <v>1</v>
      </c>
      <c r="F14" s="21">
        <v>1041200</v>
      </c>
      <c r="G14" s="21">
        <f t="shared" si="0"/>
        <v>1041200</v>
      </c>
      <c r="H14" s="22" t="s">
        <v>13</v>
      </c>
      <c r="I14" s="22" t="s">
        <v>14</v>
      </c>
      <c r="J14" s="23" t="s">
        <v>18</v>
      </c>
      <c r="K14" s="22">
        <v>0</v>
      </c>
    </row>
    <row r="15" spans="1:11" s="24" customFormat="1" ht="99.75" customHeight="1" x14ac:dyDescent="0.25">
      <c r="A15" s="17">
        <v>8</v>
      </c>
      <c r="B15" s="18" t="s">
        <v>35</v>
      </c>
      <c r="C15" s="18" t="s">
        <v>36</v>
      </c>
      <c r="D15" s="19" t="s">
        <v>17</v>
      </c>
      <c r="E15" s="20">
        <v>48</v>
      </c>
      <c r="F15" s="25">
        <v>2600</v>
      </c>
      <c r="G15" s="21">
        <f t="shared" si="0"/>
        <v>124800</v>
      </c>
      <c r="H15" s="22" t="s">
        <v>13</v>
      </c>
      <c r="I15" s="22" t="s">
        <v>14</v>
      </c>
      <c r="J15" s="23" t="s">
        <v>18</v>
      </c>
      <c r="K15" s="22">
        <v>0</v>
      </c>
    </row>
    <row r="16" spans="1:11" s="24" customFormat="1" ht="99.75" customHeight="1" x14ac:dyDescent="0.25">
      <c r="A16" s="17">
        <v>9</v>
      </c>
      <c r="B16" s="18" t="s">
        <v>37</v>
      </c>
      <c r="C16" s="18" t="s">
        <v>38</v>
      </c>
      <c r="D16" s="19" t="s">
        <v>17</v>
      </c>
      <c r="E16" s="20">
        <v>120</v>
      </c>
      <c r="F16" s="25">
        <v>3045</v>
      </c>
      <c r="G16" s="21">
        <f t="shared" si="0"/>
        <v>365400</v>
      </c>
      <c r="H16" s="22" t="s">
        <v>13</v>
      </c>
      <c r="I16" s="22" t="s">
        <v>14</v>
      </c>
      <c r="J16" s="23" t="s">
        <v>18</v>
      </c>
      <c r="K16" s="22">
        <v>0</v>
      </c>
    </row>
    <row r="17" spans="1:11" s="24" customFormat="1" ht="99.75" customHeight="1" x14ac:dyDescent="0.25">
      <c r="A17" s="17">
        <v>10</v>
      </c>
      <c r="B17" s="18" t="s">
        <v>39</v>
      </c>
      <c r="C17" s="18" t="s">
        <v>40</v>
      </c>
      <c r="D17" s="19" t="s">
        <v>17</v>
      </c>
      <c r="E17" s="20">
        <v>38</v>
      </c>
      <c r="F17" s="25">
        <v>3600</v>
      </c>
      <c r="G17" s="21">
        <f t="shared" si="0"/>
        <v>136800</v>
      </c>
      <c r="H17" s="22" t="s">
        <v>13</v>
      </c>
      <c r="I17" s="22" t="s">
        <v>14</v>
      </c>
      <c r="J17" s="23" t="s">
        <v>18</v>
      </c>
      <c r="K17" s="22">
        <v>0</v>
      </c>
    </row>
    <row r="18" spans="1:11" s="24" customFormat="1" ht="99.75" customHeight="1" x14ac:dyDescent="0.25">
      <c r="A18" s="17">
        <v>11</v>
      </c>
      <c r="B18" s="18" t="s">
        <v>41</v>
      </c>
      <c r="C18" s="18" t="s">
        <v>42</v>
      </c>
      <c r="D18" s="19" t="s">
        <v>17</v>
      </c>
      <c r="E18" s="20">
        <v>48</v>
      </c>
      <c r="F18" s="25">
        <v>4685</v>
      </c>
      <c r="G18" s="21">
        <f t="shared" si="0"/>
        <v>224880</v>
      </c>
      <c r="H18" s="22" t="s">
        <v>13</v>
      </c>
      <c r="I18" s="22" t="s">
        <v>14</v>
      </c>
      <c r="J18" s="23" t="s">
        <v>18</v>
      </c>
      <c r="K18" s="22">
        <v>0</v>
      </c>
    </row>
    <row r="19" spans="1:11" s="24" customFormat="1" ht="99.75" customHeight="1" x14ac:dyDescent="0.25">
      <c r="A19" s="17">
        <v>12</v>
      </c>
      <c r="B19" s="18" t="s">
        <v>43</v>
      </c>
      <c r="C19" s="18" t="s">
        <v>44</v>
      </c>
      <c r="D19" s="19" t="s">
        <v>17</v>
      </c>
      <c r="E19" s="20">
        <v>36</v>
      </c>
      <c r="F19" s="25">
        <v>1000</v>
      </c>
      <c r="G19" s="21">
        <f t="shared" si="0"/>
        <v>36000</v>
      </c>
      <c r="H19" s="22" t="s">
        <v>13</v>
      </c>
      <c r="I19" s="22" t="s">
        <v>14</v>
      </c>
      <c r="J19" s="23" t="s">
        <v>18</v>
      </c>
      <c r="K19" s="22">
        <v>0</v>
      </c>
    </row>
    <row r="20" spans="1:11" s="24" customFormat="1" ht="99.75" customHeight="1" x14ac:dyDescent="0.25">
      <c r="A20" s="17">
        <v>13</v>
      </c>
      <c r="B20" s="18" t="s">
        <v>45</v>
      </c>
      <c r="C20" s="18" t="s">
        <v>46</v>
      </c>
      <c r="D20" s="19" t="s">
        <v>17</v>
      </c>
      <c r="E20" s="20">
        <v>240</v>
      </c>
      <c r="F20" s="25">
        <v>860</v>
      </c>
      <c r="G20" s="21">
        <f t="shared" si="0"/>
        <v>206400</v>
      </c>
      <c r="H20" s="22" t="s">
        <v>13</v>
      </c>
      <c r="I20" s="22" t="s">
        <v>14</v>
      </c>
      <c r="J20" s="23" t="s">
        <v>18</v>
      </c>
      <c r="K20" s="22">
        <v>0</v>
      </c>
    </row>
    <row r="21" spans="1:11" s="24" customFormat="1" ht="57.75" customHeight="1" x14ac:dyDescent="0.25">
      <c r="A21" s="17">
        <v>14</v>
      </c>
      <c r="B21" s="18" t="s">
        <v>47</v>
      </c>
      <c r="C21" s="18" t="s">
        <v>48</v>
      </c>
      <c r="D21" s="19" t="s">
        <v>17</v>
      </c>
      <c r="E21" s="20">
        <v>10000</v>
      </c>
      <c r="F21" s="21">
        <v>74.25</v>
      </c>
      <c r="G21" s="21">
        <f t="shared" si="0"/>
        <v>742500</v>
      </c>
      <c r="H21" s="22" t="s">
        <v>13</v>
      </c>
      <c r="I21" s="22" t="s">
        <v>14</v>
      </c>
      <c r="J21" s="23" t="s">
        <v>18</v>
      </c>
      <c r="K21" s="22">
        <v>0</v>
      </c>
    </row>
    <row r="22" spans="1:11" s="24" customFormat="1" ht="57.75" customHeight="1" x14ac:dyDescent="0.25">
      <c r="A22" s="17">
        <v>15</v>
      </c>
      <c r="B22" s="18" t="s">
        <v>49</v>
      </c>
      <c r="C22" s="18" t="s">
        <v>50</v>
      </c>
      <c r="D22" s="19" t="s">
        <v>17</v>
      </c>
      <c r="E22" s="20">
        <v>10000</v>
      </c>
      <c r="F22" s="21">
        <v>170</v>
      </c>
      <c r="G22" s="21">
        <f t="shared" si="0"/>
        <v>1700000</v>
      </c>
      <c r="H22" s="22" t="s">
        <v>13</v>
      </c>
      <c r="I22" s="22" t="s">
        <v>14</v>
      </c>
      <c r="J22" s="23" t="s">
        <v>18</v>
      </c>
      <c r="K22" s="22">
        <v>0</v>
      </c>
    </row>
    <row r="23" spans="1:11" s="24" customFormat="1" ht="57.75" customHeight="1" x14ac:dyDescent="0.25">
      <c r="A23" s="17">
        <v>16</v>
      </c>
      <c r="B23" s="18" t="s">
        <v>51</v>
      </c>
      <c r="C23" s="18" t="s">
        <v>52</v>
      </c>
      <c r="D23" s="19" t="s">
        <v>17</v>
      </c>
      <c r="E23" s="20">
        <v>5000</v>
      </c>
      <c r="F23" s="21">
        <v>51.48</v>
      </c>
      <c r="G23" s="21">
        <f t="shared" si="0"/>
        <v>257399.99999999997</v>
      </c>
      <c r="H23" s="22" t="s">
        <v>13</v>
      </c>
      <c r="I23" s="22" t="s">
        <v>14</v>
      </c>
      <c r="J23" s="23" t="s">
        <v>18</v>
      </c>
      <c r="K23" s="22">
        <v>0</v>
      </c>
    </row>
    <row r="24" spans="1:11" ht="45.75" customHeight="1" x14ac:dyDescent="0.25">
      <c r="A24" s="8"/>
      <c r="B24" s="8"/>
      <c r="C24" s="8" t="s">
        <v>15</v>
      </c>
      <c r="D24" s="9"/>
      <c r="E24" s="9"/>
      <c r="F24" s="6"/>
      <c r="G24" s="9">
        <f>SUM(G8:G23)</f>
        <v>10522175</v>
      </c>
      <c r="H24" s="7"/>
      <c r="I24" s="7"/>
      <c r="J24" s="7"/>
      <c r="K24" s="7"/>
    </row>
    <row r="28" spans="1:11" ht="18" customHeight="1" x14ac:dyDescent="0.25">
      <c r="B28" s="16" t="s">
        <v>19</v>
      </c>
      <c r="C28" s="16"/>
      <c r="G28" s="16" t="s">
        <v>16</v>
      </c>
    </row>
    <row r="29" spans="1:11" ht="15" customHeight="1" x14ac:dyDescent="0.25">
      <c r="B29" s="16"/>
      <c r="C29" s="16"/>
      <c r="G29" s="16"/>
    </row>
    <row r="30" spans="1:11" ht="12.75" customHeight="1" x14ac:dyDescent="0.25">
      <c r="B30" s="10"/>
      <c r="C30" s="10"/>
      <c r="G30" s="10"/>
    </row>
    <row r="31" spans="1:11" ht="15" hidden="1" customHeight="1" x14ac:dyDescent="0.25">
      <c r="B31" s="10"/>
      <c r="C31" s="10"/>
      <c r="G31" s="10"/>
    </row>
  </sheetData>
  <autoFilter ref="A7:K24" xr:uid="{00000000-0001-0000-0000-000000000000}"/>
  <mergeCells count="14">
    <mergeCell ref="J6:J7"/>
    <mergeCell ref="K6:K7"/>
    <mergeCell ref="E6:E7"/>
    <mergeCell ref="B28:C29"/>
    <mergeCell ref="G28:G29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conditionalFormatting sqref="B8:B9">
    <cfRule type="duplicateValues" dxfId="3" priority="7"/>
  </conditionalFormatting>
  <conditionalFormatting sqref="B12:B17">
    <cfRule type="duplicateValues" dxfId="2" priority="6"/>
  </conditionalFormatting>
  <conditionalFormatting sqref="B19:B20">
    <cfRule type="duplicateValues" dxfId="1" priority="5"/>
  </conditionalFormatting>
  <conditionalFormatting sqref="B21:B23">
    <cfRule type="duplicateValues" dxfId="0" priority="4"/>
  </conditionalFormatting>
  <conditionalFormatting sqref="C21:C23">
    <cfRule type="colorScale" priority="1">
      <colorScale>
        <cfvo type="min"/>
        <cfvo type="max"/>
        <color theme="0"/>
        <color theme="0"/>
      </colorScale>
    </cfRule>
    <cfRule type="colorScale" priority="2">
      <colorScale>
        <cfvo type="min"/>
        <cfvo type="max"/>
        <color rgb="FFFFFFFF"/>
        <color theme="0"/>
      </colorScale>
    </cfRule>
    <cfRule type="colorScale" priority="3">
      <colorScale>
        <cfvo type="min"/>
        <cfvo type="max"/>
        <color theme="0"/>
        <color theme="0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ww</cp:lastModifiedBy>
  <cp:lastPrinted>2022-11-21T12:59:59Z</cp:lastPrinted>
  <dcterms:created xsi:type="dcterms:W3CDTF">2022-09-15T10:19:56Z</dcterms:created>
  <dcterms:modified xsi:type="dcterms:W3CDTF">2023-06-23T12:55:16Z</dcterms:modified>
</cp:coreProperties>
</file>